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14" i="1" l="1"/>
  <c r="G8" i="1" s="1"/>
  <c r="D14" i="1"/>
  <c r="E8" i="1" s="1"/>
  <c r="B14" i="1"/>
  <c r="C8" i="1" s="1"/>
  <c r="C7" i="1" l="1"/>
  <c r="C13" i="1"/>
  <c r="C11" i="1"/>
  <c r="C9" i="1"/>
  <c r="E7" i="1"/>
  <c r="E13" i="1"/>
  <c r="E11" i="1"/>
  <c r="E9" i="1"/>
  <c r="G7" i="1"/>
  <c r="G13" i="1"/>
  <c r="G11" i="1"/>
  <c r="G9" i="1"/>
  <c r="C14" i="1"/>
  <c r="C12" i="1"/>
  <c r="C10" i="1"/>
  <c r="E14" i="1"/>
  <c r="E12" i="1"/>
  <c r="E10" i="1"/>
  <c r="G14" i="1"/>
  <c r="G12" i="1"/>
  <c r="G10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<sst xmlns="http://schemas.openxmlformats.org/spreadsheetml/2006/main" count="24" uniqueCount="20">
  <si>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</si>
  <si>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</si>
  <si>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</si>
  <si>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</si>
  <si>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</si>
  <si>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</si>
  <si>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</si>
  <si>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</si>
  <si>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</si>
  <si>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</si>
  <si>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</si>
  <si>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</si>
  <si>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</si>
  <si>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محافظة : بعلبك - الهرمل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</si>
  <si>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</si>
  <si>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</si>
  <si>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</si>
  <si>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الحائزين المستفيدين من الضمان بحسب حجم المساحة المزروعة   وفئة العمر*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</si>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</sst>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5" xfId="1" applyNumberFormat="1" applyFont="1" applyBorder="1"/>
    <xf numFmtId="165" fontId="6" fillId="0" borderId="16" xfId="0" applyNumberFormat="1" applyFont="1" applyBorder="1"/>
    <xf numFmtId="166" fontId="6" fillId="0" borderId="5" xfId="1" applyNumberFormat="1" applyFont="1" applyBorder="1"/>
    <xf numFmtId="165" fontId="6" fillId="0" borderId="15" xfId="0" applyNumberFormat="1" applyFont="1" applyBorder="1"/>
    <xf numFmtId="164" fontId="6" fillId="0" borderId="7" xfId="1" applyNumberFormat="1" applyFont="1" applyBorder="1"/>
    <xf numFmtId="165" fontId="6" fillId="0" borderId="17" xfId="0" applyNumberFormat="1" applyFont="1" applyBorder="1"/>
    <xf numFmtId="165" fontId="6" fillId="0" borderId="8" xfId="0" applyNumberFormat="1" applyFont="1" applyBorder="1"/>
    <xf numFmtId="164" fontId="6" fillId="0" borderId="9" xfId="1" applyNumberFormat="1" applyFont="1" applyBorder="1"/>
    <xf numFmtId="164" fontId="7" fillId="0" borderId="11" xfId="1" applyNumberFormat="1" applyFont="1" applyBorder="1"/>
    <xf numFmtId="165" fontId="7" fillId="0" borderId="19" xfId="0" applyNumberFormat="1" applyFont="1" applyBorder="1"/>
    <xf numFmtId="165" fontId="7" fillId="0" borderId="12" xfId="0" applyNumberFormat="1" applyFont="1" applyBorder="1"/>
    <xf numFmtId="165" fontId="6" fillId="0" borderId="20" xfId="0" applyNumberFormat="1" applyFont="1" applyBorder="1"/>
    <xf numFmtId="165" fontId="6" fillId="0" borderId="21" xfId="0" applyNumberFormat="1" applyFont="1" applyBorder="1"/>
    <xf numFmtId="165" fontId="6" fillId="0" borderId="10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8" xfId="0" applyFont="1" applyBorder="1"/>
    <xf numFmtId="0" fontId="8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.75" customHeight="1" x14ac:dyDescent="0.5">
      <c r="A1" s="36" t="s">
        <v>13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32" t="s">
        <v>17</v>
      </c>
      <c r="B2" s="32"/>
      <c r="C2" s="32"/>
      <c r="D2" s="32"/>
      <c r="E2" s="32"/>
      <c r="F2" s="32"/>
      <c r="G2" s="32"/>
      <c r="H2" s="1"/>
    </row>
    <row r="3" spans="1:8" ht="23.25" customHeight="1" x14ac:dyDescent="0.25">
      <c r="A3" s="24"/>
      <c r="B3" s="24"/>
      <c r="C3" s="24"/>
      <c r="D3" s="24"/>
      <c r="E3" s="24"/>
      <c r="F3" s="24"/>
      <c r="G3" s="24"/>
      <c r="H3" s="1"/>
    </row>
    <row r="4" spans="1:8" ht="19.5" thickBot="1" x14ac:dyDescent="0.35">
      <c r="A4" s="33" t="s">
        <v>9</v>
      </c>
      <c r="B4" s="33"/>
      <c r="E4" s="31" t="s">
        <v>19</v>
      </c>
      <c r="F4" s="31"/>
      <c r="G4" s="31"/>
    </row>
    <row r="5" spans="1:8" ht="19.5" thickBot="1" x14ac:dyDescent="0.3">
      <c r="A5" s="34" t="s">
        <v>0</v>
      </c>
      <c r="B5" s="26" t="s">
        <v>10</v>
      </c>
      <c r="C5" s="26"/>
      <c r="D5" s="27" t="s">
        <v>11</v>
      </c>
      <c r="E5" s="28"/>
      <c r="F5" s="29" t="s">
        <v>12</v>
      </c>
      <c r="G5" s="30"/>
    </row>
    <row r="6" spans="1:8" ht="21.75" customHeight="1" thickBot="1" x14ac:dyDescent="0.3">
      <c r="A6" s="35"/>
      <c r="B6" s="3" t="s">
        <v>8</v>
      </c>
      <c r="C6" s="3" t="s">
        <v>18</v>
      </c>
      <c r="D6" s="3" t="s">
        <v>8</v>
      </c>
      <c r="E6" s="19" t="s">
        <v>18</v>
      </c>
      <c r="F6" s="3" t="s">
        <v>8</v>
      </c>
      <c r="G6" s="3" t="s">
        <v>18</v>
      </c>
    </row>
    <row r="7" spans="1:8" x14ac:dyDescent="0.25">
      <c r="A7" s="20" t="s">
        <v>14</v>
      </c>
      <c r="B7" s="5">
        <v>454.6</v>
      </c>
      <c r="C7" s="6">
        <f>B7/B$14*100</f>
        <v>7.888954055382344E-2</v>
      </c>
      <c r="D7" s="7">
        <v>0</v>
      </c>
      <c r="E7" s="8">
        <f>D7/D$14*100</f>
        <v>0</v>
      </c>
      <c r="F7" s="7">
        <v>0</v>
      </c>
      <c r="G7" s="8">
        <f>F7/F$14*100</f>
        <v>0</v>
      </c>
    </row>
    <row r="8" spans="1:8" x14ac:dyDescent="0.25">
      <c r="A8" s="21" t="s">
        <v>1</v>
      </c>
      <c r="B8" s="9">
        <v>11732.17</v>
      </c>
      <c r="C8" s="10">
        <f t="shared" ref="C8:C14" si="0">B8/B$14*100</f>
        <v>2.0359557875040712</v>
      </c>
      <c r="D8" s="9">
        <v>10064.83</v>
      </c>
      <c r="E8" s="11">
        <f t="shared" ref="E8:E14" si="1">D8/D$14*100</f>
        <v>2.1486239221077392</v>
      </c>
      <c r="F8" s="9">
        <v>1667.34</v>
      </c>
      <c r="G8" s="11">
        <f t="shared" ref="G8:G14" si="2">F8/F$14*100</f>
        <v>1.5529971669868274</v>
      </c>
    </row>
    <row r="9" spans="1:8" x14ac:dyDescent="0.25">
      <c r="A9" s="21" t="s">
        <v>2</v>
      </c>
      <c r="B9" s="9">
        <v>56257.641000000003</v>
      </c>
      <c r="C9" s="10">
        <f t="shared" si="0"/>
        <v>9.7627352642585574</v>
      </c>
      <c r="D9" s="9">
        <v>48488.071000000004</v>
      </c>
      <c r="E9" s="11">
        <f t="shared" si="1"/>
        <v>10.351156381921854</v>
      </c>
      <c r="F9" s="9">
        <v>7769.57</v>
      </c>
      <c r="G9" s="11">
        <f t="shared" si="2"/>
        <v>7.2367484728404792</v>
      </c>
    </row>
    <row r="10" spans="1:8" x14ac:dyDescent="0.25">
      <c r="A10" s="21" t="s">
        <v>3</v>
      </c>
      <c r="B10" s="9">
        <v>127653.588</v>
      </c>
      <c r="C10" s="10">
        <f t="shared" si="0"/>
        <v>22.152514094516206</v>
      </c>
      <c r="D10" s="9">
        <v>102770.899</v>
      </c>
      <c r="E10" s="11">
        <f t="shared" si="1"/>
        <v>21.939368284205329</v>
      </c>
      <c r="F10" s="9">
        <v>24882.688999999998</v>
      </c>
      <c r="G10" s="11">
        <f t="shared" si="2"/>
        <v>23.176284095633939</v>
      </c>
    </row>
    <row r="11" spans="1:8" x14ac:dyDescent="0.25">
      <c r="A11" s="21" t="s">
        <v>4</v>
      </c>
      <c r="B11" s="9">
        <v>149657.93400000001</v>
      </c>
      <c r="C11" s="10">
        <f t="shared" si="0"/>
        <v>25.971063910018543</v>
      </c>
      <c r="D11" s="9">
        <v>119881.504</v>
      </c>
      <c r="E11" s="11">
        <f t="shared" si="1"/>
        <v>25.592113062282685</v>
      </c>
      <c r="F11" s="9">
        <v>29776.43</v>
      </c>
      <c r="G11" s="11">
        <f t="shared" si="2"/>
        <v>27.734422153239041</v>
      </c>
    </row>
    <row r="12" spans="1:8" x14ac:dyDescent="0.25">
      <c r="A12" s="21" t="s">
        <v>5</v>
      </c>
      <c r="B12" s="9">
        <v>117172.235</v>
      </c>
      <c r="C12" s="10">
        <f t="shared" si="0"/>
        <v>20.333620292157125</v>
      </c>
      <c r="D12" s="9">
        <v>92147.72</v>
      </c>
      <c r="E12" s="11">
        <f t="shared" si="1"/>
        <v>19.671548904421211</v>
      </c>
      <c r="F12" s="9">
        <v>25024.514999999999</v>
      </c>
      <c r="G12" s="11">
        <f t="shared" si="2"/>
        <v>23.308383953014602</v>
      </c>
    </row>
    <row r="13" spans="1:8" ht="15.75" thickBot="1" x14ac:dyDescent="0.3">
      <c r="A13" s="22" t="s">
        <v>6</v>
      </c>
      <c r="B13" s="12">
        <v>113320.59299999999</v>
      </c>
      <c r="C13" s="16">
        <f t="shared" si="0"/>
        <v>19.665221110991681</v>
      </c>
      <c r="D13" s="12">
        <v>95078.417000000001</v>
      </c>
      <c r="E13" s="17">
        <f t="shared" si="1"/>
        <v>20.297189445061186</v>
      </c>
      <c r="F13" s="12">
        <v>18242.175999999999</v>
      </c>
      <c r="G13" s="18">
        <f t="shared" si="2"/>
        <v>16.991164158285109</v>
      </c>
    </row>
    <row r="14" spans="1:8" ht="16.5" thickBot="1" x14ac:dyDescent="0.3">
      <c r="A14" s="23" t="s">
        <v>7</v>
      </c>
      <c r="B14" s="13">
        <f>SUM(B7:B13)</f>
        <v>576248.76099999994</v>
      </c>
      <c r="C14" s="14">
        <f t="shared" si="0"/>
        <v>100</v>
      </c>
      <c r="D14" s="13">
        <f>SUM(D7:D13)</f>
        <v>468431.44099999999</v>
      </c>
      <c r="E14" s="15">
        <f t="shared" si="1"/>
        <v>100</v>
      </c>
      <c r="F14" s="13">
        <f>SUM(F7:F13)</f>
        <v>107362.72</v>
      </c>
      <c r="G14" s="15">
        <f t="shared" si="2"/>
        <v>100</v>
      </c>
    </row>
    <row r="16" spans="1:8" ht="13.5" customHeight="1" x14ac:dyDescent="0.25">
      <c r="A16" s="25" t="s">
        <v>15</v>
      </c>
      <c r="B16" s="25"/>
      <c r="C16" s="25"/>
      <c r="D16" s="25"/>
      <c r="E16" s="25"/>
      <c r="F16" s="4"/>
      <c r="G16" s="4"/>
    </row>
    <row r="17" spans="1:5" x14ac:dyDescent="0.25">
      <c r="A17" s="25" t="s">
        <v>16</v>
      </c>
      <c r="B17" s="25"/>
      <c r="C17" s="25"/>
      <c r="D17" s="25"/>
      <c r="E17" s="25"/>
    </row>
  </sheetData>
  <mergeCells count="10">
    <mergeCell ref="A2:G2"/>
    <mergeCell ref="A1:G1"/>
    <mergeCell ref="A4:B4"/>
    <mergeCell ref="A5:A6"/>
    <mergeCell ref="A16:E16"/>
    <mergeCell ref="A17:E17"/>
    <mergeCell ref="B5:C5"/>
    <mergeCell ref="D5:E5"/>
    <mergeCell ref="F5:G5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2012-10-23T09:39:31Z</dcterms:modified>
</cp:coreProperties>
</file>